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CNFA\_GRANTS\2025-003_APS-2025-003-Attracting-Finance-for-Leasing\"/>
    </mc:Choice>
  </mc:AlternateContent>
  <xr:revisionPtr revIDLastSave="0" documentId="13_ncr:1_{96A26F6B-4FA1-4EB2-8746-B4966C4C5D60}" xr6:coauthVersionLast="47" xr6:coauthVersionMax="47" xr10:uidLastSave="{00000000-0000-0000-0000-000000000000}"/>
  <bookViews>
    <workbookView xWindow="-120" yWindow="-120" windowWidth="29040" windowHeight="15840" xr2:uid="{2E5DCCEA-571E-48CF-8D99-3133318D1374}"/>
  </bookViews>
  <sheets>
    <sheet name="APS-2025-003-Leasing" sheetId="1" r:id="rId1"/>
  </sheets>
  <definedNames>
    <definedName name="ExactAddinConnection" hidden="1">"003"</definedName>
    <definedName name="ExactAddinConnection.003" hidden="1">"WIN-JKNDSOLHOLS;003;NAlvarez;1"</definedName>
    <definedName name="ExactAddinReports" hidden="1">1</definedName>
    <definedName name="_xlnm.Print_Area" localSheetId="0">'APS-2025-003-Leasing'!$A$1:$L$39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" i="1" l="1"/>
  <c r="L24" i="1"/>
  <c r="L31" i="1"/>
  <c r="L38" i="1"/>
  <c r="K17" i="1"/>
  <c r="K39" i="1" s="1"/>
  <c r="K24" i="1"/>
  <c r="K31" i="1"/>
  <c r="K38" i="1"/>
  <c r="I12" i="1"/>
  <c r="I17" i="1" s="1"/>
  <c r="J17" i="1"/>
  <c r="J24" i="1"/>
  <c r="J31" i="1"/>
  <c r="J38" i="1"/>
  <c r="I24" i="1"/>
  <c r="I31" i="1"/>
  <c r="I38" i="1"/>
  <c r="F12" i="1"/>
  <c r="H12" i="1" s="1"/>
  <c r="H17" i="1" s="1"/>
  <c r="H39" i="1" s="1"/>
  <c r="H24" i="1"/>
  <c r="H31" i="1"/>
  <c r="H38" i="1"/>
  <c r="L39" i="1" l="1"/>
  <c r="J39" i="1"/>
  <c r="I39" i="1"/>
</calcChain>
</file>

<file path=xl/sharedStrings.xml><?xml version="1.0" encoding="utf-8"?>
<sst xmlns="http://schemas.openxmlformats.org/spreadsheetml/2006/main" count="60" uniqueCount="36">
  <si>
    <t>#</t>
  </si>
  <si>
    <t>USD 1 =</t>
  </si>
  <si>
    <t>USAID Economic Foundations for a Resilient Armenia Activity</t>
  </si>
  <si>
    <t>ԱՄՆ ՄԶԳ «Տնտեսական հիմքեր՝ հանուն դիմակայուն Հայաստանի» ծրագիր</t>
  </si>
  <si>
    <t>Հավելված 3. Նախագծի բյուջե</t>
  </si>
  <si>
    <t>Դրամաշնորհային նախագծի անվանում</t>
  </si>
  <si>
    <t>Նախագծի տևողություն, սկիզբ և ավարտ (ամսաթիվ)</t>
  </si>
  <si>
    <t>ՀՀ ԿԲ տարադրամի փոխարժեքի ամսաթիվ</t>
  </si>
  <si>
    <t>Տարադրամի փոխարժեք</t>
  </si>
  <si>
    <t>Հայտի հանձնման ամսաթիվ</t>
  </si>
  <si>
    <t>ԲՅՈՒՋԵԻ ԴԱՍԱԿԱՐԳԵՐ ԵՎ ՏՈՂԵՐ</t>
  </si>
  <si>
    <t>ՆԿԱՐԱԳՐՈՒԹՅՈՒՆ / ՀԻՄՆԱՎՈՐՈՒՄ</t>
  </si>
  <si>
    <t>Միավոր</t>
  </si>
  <si>
    <t>Քանակ</t>
  </si>
  <si>
    <t>Միավորի արժեք</t>
  </si>
  <si>
    <t>Ընդհանուր արժեք</t>
  </si>
  <si>
    <t>(ԱՄՆ դոլար) Ֆինասավորում</t>
  </si>
  <si>
    <t>ՀՀ դրամ</t>
  </si>
  <si>
    <t>ԱՄՆ դոլար</t>
  </si>
  <si>
    <t>ԱՄՆ ՄԶԳ Տնտեսական հիմքեր</t>
  </si>
  <si>
    <t>Մասնակցային ներդրում</t>
  </si>
  <si>
    <t>3րդ կողմ</t>
  </si>
  <si>
    <t>Բյուջետային դասակարգ 1. ---------------------------</t>
  </si>
  <si>
    <t>Բյուջետային դասակարգ 2. ---------------------------</t>
  </si>
  <si>
    <t>Բյուջետային դասակարգ 3. ---------------------------</t>
  </si>
  <si>
    <t>Բյուջետային դասակարգ 4. ---------------------------</t>
  </si>
  <si>
    <t>Ենթագումար</t>
  </si>
  <si>
    <t>ԸՆԴԱՄԵՆԸ</t>
  </si>
  <si>
    <t>մարդ</t>
  </si>
  <si>
    <t>ամիս</t>
  </si>
  <si>
    <t>հատ</t>
  </si>
  <si>
    <t>պայմանագիր</t>
  </si>
  <si>
    <t>Բյուջետային տող X</t>
  </si>
  <si>
    <t>APS-2025/003-Attracting-Finance-for-Leasing</t>
  </si>
  <si>
    <t>Ընկերության անվանում</t>
  </si>
  <si>
    <r>
      <rPr>
        <b/>
        <sz val="12"/>
        <color theme="1"/>
        <rFont val="Calibri"/>
        <family val="2"/>
        <scheme val="minor"/>
      </rPr>
      <t xml:space="preserve">Հրահանգներ
</t>
    </r>
    <r>
      <rPr>
        <sz val="12"/>
        <color theme="1"/>
        <rFont val="Calibri"/>
        <family val="2"/>
        <scheme val="minor"/>
      </rPr>
      <t>1) Խնդրում ենք ըստ անհրաժեշտության հարմարեցնել այս ձևանմուշը ձեր նախագծին: Յուրաքանչյուր նախագիծ եզակի է, ուստի կարող են լինել դաշտեր կամ բաժիններ, որոնք կցանկանաք ավելացնել կամ ջնջել՝ ավելի լավ համապատասխանեցնելու ձեր նախագծի նպատակներին և խնդիրներին:
2) Խնդրում ենք մանրամասնել ծախսերի բաշխումը (օրինակ, եթե նախատեսում եք «նյութեր», խնդրում ենք մանրամասնել նյութերի տեսակները, որոնք կօգտագործվեն այս նախագծի համար):
3) Ծախսերի գումարները պետք է նշել ԱՄՆ դոլարով և ՀՀ դրամով: Դրամաշնորհները կտրամադրվեն համարժեք ՀՀ դրամով: 
4) Խնդրում ենք օգտագործել ՀՀ Կենտրոնական բանկի (ԿԲ) կողմից հրապարակվող տարադրամի փոխարժեքն այն օրվա դրությամբ, որն ամենամոտն է հայտի ներկայացման օրվան:
5) Դրամաշնորհառուները կկարողանան ՀՀ ավելացված արժեքի հարկից (ԱԱՀ) ազատում հայցել դրամաշնորհի շրջանակում կատարվող իրավասու ծախսերի համար: Հաստատվելու դեպքում ԱԱՀ հարկազատման գրությունները կտրամադրվեն ԱՄՆ ՄԶԳ-ի կողմից:
6) Երրորդ կողմի համաֆինանսավորումը հայտատուի ցանկությամբ է, ոչ պարտադիր: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</si>
</sst>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164" formatCode="[$AMD]\ #,##0.00_);[Red]\([$AMD]\ #,##0.00\)"/>
    <numFmt numFmtId="165" formatCode="[$-409]mmmm\ d\,\ yyyy;@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3399"/>
      <name val="Calibri"/>
      <family val="2"/>
      <scheme val="minor"/>
    </font>
    <font>
      <b/>
      <sz val="10"/>
      <color rgb="FF00339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AEEF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34998626667073579"/>
      </left>
      <right style="medium">
        <color theme="0" tint="-0.249977111117893"/>
      </right>
      <top style="thin">
        <color theme="0" tint="-0.34998626667073579"/>
      </top>
      <bottom/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34998626667073579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34998626667073579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34998626667073579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249977111117893"/>
      </right>
      <top/>
      <bottom style="medium">
        <color theme="0" tint="-0.34998626667073579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medium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medium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/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medium">
        <color theme="0" tint="-0.34998626667073579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/>
      <right/>
      <top style="thin">
        <color theme="0" tint="-0.249977111117893"/>
      </top>
      <bottom style="medium">
        <color theme="0" tint="-0.34998626667073579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0" applyFont="1"/>
    <xf numFmtId="0" fontId="4" fillId="2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5" fillId="0" borderId="0" xfId="1" applyFont="1"/>
    <xf numFmtId="0" fontId="7" fillId="2" borderId="2" xfId="0" applyFont="1" applyFill="1" applyBorder="1" applyAlignment="1">
      <alignment horizontal="right" vertical="center"/>
    </xf>
    <xf numFmtId="0" fontId="4" fillId="2" borderId="23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24" xfId="0" applyFont="1" applyFill="1" applyBorder="1" applyAlignment="1">
      <alignment vertical="center"/>
    </xf>
    <xf numFmtId="0" fontId="8" fillId="0" borderId="0" xfId="0" applyFont="1" applyAlignment="1">
      <alignment horizontal="center" wrapText="1"/>
    </xf>
    <xf numFmtId="0" fontId="6" fillId="4" borderId="15" xfId="0" applyFont="1" applyFill="1" applyBorder="1" applyAlignment="1">
      <alignment horizontal="center" vertical="center" wrapText="1"/>
    </xf>
    <xf numFmtId="49" fontId="6" fillId="3" borderId="16" xfId="1" applyNumberFormat="1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left" vertical="center" indent="1"/>
    </xf>
    <xf numFmtId="0" fontId="6" fillId="4" borderId="18" xfId="1" applyFont="1" applyFill="1" applyBorder="1" applyAlignment="1">
      <alignment horizontal="left" vertical="center"/>
    </xf>
    <xf numFmtId="1" fontId="6" fillId="4" borderId="19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horizontal="center"/>
    </xf>
    <xf numFmtId="49" fontId="5" fillId="3" borderId="20" xfId="1" applyNumberFormat="1" applyFont="1" applyFill="1" applyBorder="1" applyAlignment="1">
      <alignment horizontal="center" vertical="center"/>
    </xf>
    <xf numFmtId="0" fontId="5" fillId="0" borderId="21" xfId="1" applyFont="1" applyBorder="1" applyAlignment="1">
      <alignment vertical="center"/>
    </xf>
    <xf numFmtId="0" fontId="5" fillId="0" borderId="22" xfId="1" applyFont="1" applyBorder="1" applyAlignment="1">
      <alignment horizontal="left" vertical="center" indent="2"/>
    </xf>
    <xf numFmtId="1" fontId="5" fillId="3" borderId="6" xfId="1" applyNumberFormat="1" applyFont="1" applyFill="1" applyBorder="1" applyAlignment="1">
      <alignment horizontal="center" vertical="center"/>
    </xf>
    <xf numFmtId="38" fontId="5" fillId="3" borderId="6" xfId="1" applyNumberFormat="1" applyFont="1" applyFill="1" applyBorder="1" applyAlignment="1">
      <alignment horizontal="center" vertical="center"/>
    </xf>
    <xf numFmtId="6" fontId="5" fillId="3" borderId="6" xfId="2" applyNumberFormat="1" applyFont="1" applyFill="1" applyBorder="1" applyAlignment="1">
      <alignment horizontal="center" vertical="center"/>
    </xf>
    <xf numFmtId="6" fontId="5" fillId="3" borderId="6" xfId="1" applyNumberFormat="1" applyFont="1" applyFill="1" applyBorder="1" applyAlignment="1">
      <alignment horizontal="center" vertical="center"/>
    </xf>
    <xf numFmtId="49" fontId="6" fillId="3" borderId="20" xfId="1" applyNumberFormat="1" applyFont="1" applyFill="1" applyBorder="1" applyAlignment="1">
      <alignment horizontal="center" vertical="center"/>
    </xf>
    <xf numFmtId="0" fontId="6" fillId="4" borderId="22" xfId="1" applyFont="1" applyFill="1" applyBorder="1" applyAlignment="1">
      <alignment horizontal="left" vertical="center" indent="1"/>
    </xf>
    <xf numFmtId="1" fontId="6" fillId="4" borderId="6" xfId="1" applyNumberFormat="1" applyFont="1" applyFill="1" applyBorder="1" applyAlignment="1">
      <alignment horizontal="center" vertical="center"/>
    </xf>
    <xf numFmtId="38" fontId="6" fillId="4" borderId="6" xfId="1" applyNumberFormat="1" applyFont="1" applyFill="1" applyBorder="1" applyAlignment="1">
      <alignment horizontal="center" vertical="center"/>
    </xf>
    <xf numFmtId="6" fontId="6" fillId="4" borderId="6" xfId="1" applyNumberFormat="1" applyFont="1" applyFill="1" applyBorder="1" applyAlignment="1">
      <alignment horizontal="center" vertical="center"/>
    </xf>
    <xf numFmtId="6" fontId="6" fillId="4" borderId="6" xfId="2" applyNumberFormat="1" applyFont="1" applyFill="1" applyBorder="1" applyAlignment="1">
      <alignment horizontal="center" vertical="center"/>
    </xf>
    <xf numFmtId="0" fontId="8" fillId="0" borderId="0" xfId="1" applyFont="1"/>
    <xf numFmtId="0" fontId="5" fillId="3" borderId="20" xfId="1" applyFont="1" applyFill="1" applyBorder="1" applyAlignment="1">
      <alignment horizontal="center" vertical="center"/>
    </xf>
    <xf numFmtId="0" fontId="5" fillId="0" borderId="22" xfId="1" applyFont="1" applyBorder="1" applyAlignment="1">
      <alignment horizontal="left" vertical="center" indent="3"/>
    </xf>
    <xf numFmtId="0" fontId="1" fillId="5" borderId="0" xfId="1" applyFill="1"/>
    <xf numFmtId="0" fontId="9" fillId="0" borderId="0" xfId="1" applyFont="1"/>
    <xf numFmtId="0" fontId="1" fillId="0" borderId="0" xfId="1" applyAlignment="1">
      <alignment horizontal="center" vertical="center"/>
    </xf>
    <xf numFmtId="165" fontId="7" fillId="3" borderId="3" xfId="1" applyNumberFormat="1" applyFont="1" applyFill="1" applyBorder="1" applyAlignment="1">
      <alignment horizontal="left" vertical="center"/>
    </xf>
    <xf numFmtId="165" fontId="7" fillId="3" borderId="22" xfId="1" applyNumberFormat="1" applyFont="1" applyFill="1" applyBorder="1" applyAlignment="1">
      <alignment horizontal="left" vertical="center"/>
    </xf>
    <xf numFmtId="165" fontId="7" fillId="3" borderId="4" xfId="1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1" fontId="5" fillId="3" borderId="3" xfId="1" applyNumberFormat="1" applyFont="1" applyFill="1" applyBorder="1" applyAlignment="1">
      <alignment horizontal="left" vertical="center"/>
    </xf>
    <xf numFmtId="1" fontId="5" fillId="3" borderId="4" xfId="1" applyNumberFormat="1" applyFont="1" applyFill="1" applyBorder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0" xfId="0" applyFont="1" applyAlignment="1">
      <alignment horizontal="center"/>
    </xf>
    <xf numFmtId="164" fontId="7" fillId="3" borderId="3" xfId="1" applyNumberFormat="1" applyFont="1" applyFill="1" applyBorder="1" applyAlignment="1">
      <alignment horizontal="left" vertical="center"/>
    </xf>
    <xf numFmtId="164" fontId="7" fillId="3" borderId="22" xfId="1" applyNumberFormat="1" applyFont="1" applyFill="1" applyBorder="1" applyAlignment="1">
      <alignment horizontal="left" vertical="center"/>
    </xf>
    <xf numFmtId="164" fontId="7" fillId="3" borderId="4" xfId="1" applyNumberFormat="1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1" fillId="5" borderId="0" xfId="1" applyFill="1" applyAlignment="1">
      <alignment horizontal="left" vertical="top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1" fontId="6" fillId="4" borderId="9" xfId="0" applyNumberFormat="1" applyFont="1" applyFill="1" applyBorder="1" applyAlignment="1">
      <alignment horizontal="center" vertical="center" wrapText="1"/>
    </xf>
    <xf numFmtId="1" fontId="6" fillId="4" borderId="14" xfId="0" applyNumberFormat="1" applyFont="1" applyFill="1" applyBorder="1" applyAlignment="1">
      <alignment horizontal="center" vertical="center" wrapText="1"/>
    </xf>
  </cellXfs>
  <cellStyles count="3">
    <cellStyle name="Currency" xfId="2" builtinId="4"/>
    <cellStyle name="Normal" xfId="0" builtinId="0"/>
    <cellStyle name="Normal 4" xfId="1" xr:uid="{0A790577-0C39-4B7F-BF1A-0B390045B1AF}"/>
  </cellStyles>
  <dxfs count="0"/>
  <tableStyles count="0" defaultTableStyle="TableStyleMedium2" defaultPivotStyle="PivotStyleLight16"/>
  <colors>
    <mruColors>
      <color rgb="FF0033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1</xdr:col>
      <xdr:colOff>749935</xdr:colOff>
      <xdr:row>3</xdr:row>
      <xdr:rowOff>168910</xdr:rowOff>
    </xdr:to>
    <xdr:pic>
      <xdr:nvPicPr>
        <xdr:cNvPr id="3" name="Picture 2" descr="A logo with a plant in the center&#10;&#10;Description automatically generated">
          <a:extLst>
            <a:ext uri="{FF2B5EF4-FFF2-40B4-BE49-F238E27FC236}">
              <a16:creationId xmlns:a16="http://schemas.microsoft.com/office/drawing/2014/main" id="{B4380027-4517-23D2-BEA7-E7AFA0BB2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19050"/>
          <a:ext cx="749935" cy="749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AAAC1-B2F1-4826-8BB6-F2C0D5AF6D3B}">
  <sheetPr>
    <tabColor theme="3" tint="0.39997558519241921"/>
    <pageSetUpPr fitToPage="1"/>
  </sheetPr>
  <dimension ref="A1:L42"/>
  <sheetViews>
    <sheetView showGridLines="0" tabSelected="1" topLeftCell="A22" zoomScaleNormal="100" workbookViewId="0">
      <selection activeCell="B5" sqref="B5"/>
    </sheetView>
  </sheetViews>
  <sheetFormatPr defaultColWidth="12.42578125" defaultRowHeight="15.75" x14ac:dyDescent="0.25"/>
  <cols>
    <col min="1" max="1" width="4" style="1" bestFit="1" customWidth="1"/>
    <col min="2" max="3" width="47.28515625" style="1" customWidth="1"/>
    <col min="4" max="4" width="12.28515625" style="37" customWidth="1"/>
    <col min="5" max="5" width="9" style="37" bestFit="1" customWidth="1"/>
    <col min="6" max="6" width="9.28515625" style="37" customWidth="1"/>
    <col min="7" max="7" width="7.42578125" style="37" customWidth="1"/>
    <col min="8" max="8" width="10" style="37" customWidth="1"/>
    <col min="9" max="9" width="7" style="37" customWidth="1"/>
    <col min="10" max="10" width="10.5703125" style="37" bestFit="1" customWidth="1"/>
    <col min="11" max="11" width="8.85546875" style="37" bestFit="1" customWidth="1"/>
    <col min="12" max="12" width="9.28515625" style="37" customWidth="1"/>
    <col min="13" max="13" width="21.140625" style="1" customWidth="1"/>
    <col min="14" max="16384" width="12.42578125" style="1"/>
  </cols>
  <sheetData>
    <row r="1" spans="1:12" x14ac:dyDescent="0.25">
      <c r="B1" s="2"/>
      <c r="C1" s="45" t="s">
        <v>3</v>
      </c>
      <c r="D1" s="45"/>
      <c r="E1" s="45"/>
      <c r="F1" s="45"/>
      <c r="G1" s="45"/>
      <c r="H1" s="1"/>
      <c r="I1" s="1"/>
      <c r="J1" s="1"/>
      <c r="K1" s="1"/>
      <c r="L1" s="1"/>
    </row>
    <row r="2" spans="1:12" ht="15.75" customHeight="1" x14ac:dyDescent="0.25">
      <c r="B2" s="2"/>
      <c r="C2" s="46" t="s">
        <v>2</v>
      </c>
      <c r="D2" s="46"/>
      <c r="E2" s="46"/>
      <c r="F2" s="46"/>
      <c r="G2" s="46"/>
      <c r="H2" s="1"/>
      <c r="I2" s="1"/>
      <c r="J2" s="1"/>
      <c r="K2" s="1"/>
      <c r="L2" s="1"/>
    </row>
    <row r="3" spans="1:12" x14ac:dyDescent="0.25">
      <c r="B3" s="2"/>
      <c r="C3" s="45" t="s">
        <v>33</v>
      </c>
      <c r="D3" s="45"/>
      <c r="E3" s="45"/>
      <c r="F3" s="45"/>
      <c r="G3" s="45"/>
      <c r="H3" s="1"/>
      <c r="I3" s="1"/>
      <c r="J3" s="1"/>
      <c r="K3" s="1"/>
      <c r="L3" s="1"/>
    </row>
    <row r="4" spans="1:12" x14ac:dyDescent="0.25">
      <c r="B4" s="3"/>
      <c r="C4" s="47" t="s">
        <v>4</v>
      </c>
      <c r="D4" s="47"/>
      <c r="E4" s="47"/>
      <c r="F4" s="47"/>
      <c r="G4" s="47"/>
      <c r="H4" s="1"/>
      <c r="I4" s="1"/>
      <c r="J4" s="1"/>
      <c r="K4" s="1"/>
      <c r="L4" s="1"/>
    </row>
    <row r="5" spans="1:12" x14ac:dyDescent="0.25">
      <c r="B5" s="2"/>
      <c r="C5" s="45"/>
      <c r="D5" s="45"/>
      <c r="E5" s="45"/>
      <c r="F5" s="45"/>
      <c r="G5" s="45"/>
      <c r="H5" s="1"/>
      <c r="I5" s="1"/>
      <c r="J5" s="1"/>
      <c r="K5" s="1"/>
      <c r="L5" s="1"/>
    </row>
    <row r="6" spans="1:12" s="7" customFormat="1" ht="12.75" x14ac:dyDescent="0.2">
      <c r="A6" s="41" t="s">
        <v>5</v>
      </c>
      <c r="B6" s="42"/>
      <c r="C6" s="43"/>
      <c r="D6" s="44"/>
      <c r="E6" s="4" t="s">
        <v>7</v>
      </c>
      <c r="F6" s="5"/>
      <c r="G6" s="5"/>
      <c r="H6" s="5"/>
      <c r="I6" s="6"/>
      <c r="J6" s="38"/>
      <c r="K6" s="39"/>
      <c r="L6" s="40"/>
    </row>
    <row r="7" spans="1:12" s="7" customFormat="1" ht="12.75" x14ac:dyDescent="0.2">
      <c r="A7" s="41" t="s">
        <v>34</v>
      </c>
      <c r="B7" s="42"/>
      <c r="C7" s="43"/>
      <c r="D7" s="44"/>
      <c r="E7" s="4" t="s">
        <v>8</v>
      </c>
      <c r="F7" s="5"/>
      <c r="G7" s="5"/>
      <c r="H7" s="5"/>
      <c r="I7" s="8" t="s">
        <v>1</v>
      </c>
      <c r="J7" s="48"/>
      <c r="K7" s="49"/>
      <c r="L7" s="50"/>
    </row>
    <row r="8" spans="1:12" s="7" customFormat="1" ht="15.75" customHeight="1" x14ac:dyDescent="0.2">
      <c r="A8" s="41" t="s">
        <v>6</v>
      </c>
      <c r="B8" s="42"/>
      <c r="C8" s="43"/>
      <c r="D8" s="44"/>
      <c r="E8" s="9" t="s">
        <v>9</v>
      </c>
      <c r="F8" s="10"/>
      <c r="G8" s="10"/>
      <c r="H8" s="10"/>
      <c r="I8" s="11"/>
      <c r="J8" s="38"/>
      <c r="K8" s="39"/>
      <c r="L8" s="40"/>
    </row>
    <row r="9" spans="1:12" s="12" customFormat="1" ht="16.5" customHeight="1" thickBot="1" x14ac:dyDescent="0.3">
      <c r="A9" s="55" t="s">
        <v>0</v>
      </c>
      <c r="B9" s="57" t="s">
        <v>10</v>
      </c>
      <c r="C9" s="59" t="s">
        <v>11</v>
      </c>
      <c r="D9" s="61" t="s">
        <v>12</v>
      </c>
      <c r="E9" s="59" t="s">
        <v>13</v>
      </c>
      <c r="F9" s="51" t="s">
        <v>14</v>
      </c>
      <c r="G9" s="52"/>
      <c r="H9" s="51" t="s">
        <v>15</v>
      </c>
      <c r="I9" s="52"/>
      <c r="J9" s="51" t="s">
        <v>16</v>
      </c>
      <c r="K9" s="53"/>
      <c r="L9" s="52"/>
    </row>
    <row r="10" spans="1:12" s="12" customFormat="1" ht="39" thickBot="1" x14ac:dyDescent="0.3">
      <c r="A10" s="56"/>
      <c r="B10" s="58"/>
      <c r="C10" s="60"/>
      <c r="D10" s="62"/>
      <c r="E10" s="60"/>
      <c r="F10" s="13" t="s">
        <v>17</v>
      </c>
      <c r="G10" s="13" t="s">
        <v>18</v>
      </c>
      <c r="H10" s="13" t="s">
        <v>17</v>
      </c>
      <c r="I10" s="13" t="s">
        <v>18</v>
      </c>
      <c r="J10" s="13" t="s">
        <v>19</v>
      </c>
      <c r="K10" s="13" t="s">
        <v>20</v>
      </c>
      <c r="L10" s="13" t="s">
        <v>21</v>
      </c>
    </row>
    <row r="11" spans="1:12" s="18" customFormat="1" x14ac:dyDescent="0.25">
      <c r="A11" s="14">
        <v>1</v>
      </c>
      <c r="B11" s="15" t="s">
        <v>22</v>
      </c>
      <c r="C11" s="16"/>
      <c r="D11" s="17"/>
      <c r="E11" s="17"/>
      <c r="F11" s="17"/>
      <c r="G11" s="17"/>
      <c r="H11" s="17"/>
      <c r="I11" s="17"/>
      <c r="J11" s="17"/>
      <c r="K11" s="17"/>
      <c r="L11" s="17"/>
    </row>
    <row r="12" spans="1:12" x14ac:dyDescent="0.25">
      <c r="A12" s="19">
        <v>1.1000000000000001</v>
      </c>
      <c r="B12" s="20" t="s">
        <v>32</v>
      </c>
      <c r="C12" s="21"/>
      <c r="D12" s="22" t="s">
        <v>31</v>
      </c>
      <c r="E12" s="22">
        <v>1</v>
      </c>
      <c r="F12" s="23">
        <f>G12*$J$7</f>
        <v>0</v>
      </c>
      <c r="G12" s="24">
        <v>100</v>
      </c>
      <c r="H12" s="23">
        <f>E12*F12</f>
        <v>0</v>
      </c>
      <c r="I12" s="24">
        <f>E12*G12</f>
        <v>100</v>
      </c>
      <c r="J12" s="24">
        <v>50</v>
      </c>
      <c r="K12" s="24">
        <v>30</v>
      </c>
      <c r="L12" s="24">
        <v>20</v>
      </c>
    </row>
    <row r="13" spans="1:12" x14ac:dyDescent="0.25">
      <c r="A13" s="19">
        <v>1.2</v>
      </c>
      <c r="B13" s="20" t="s">
        <v>32</v>
      </c>
      <c r="C13" s="21"/>
      <c r="D13" s="22" t="s">
        <v>28</v>
      </c>
      <c r="E13" s="22"/>
      <c r="F13" s="23"/>
      <c r="G13" s="25"/>
      <c r="H13" s="23"/>
      <c r="I13" s="25"/>
      <c r="J13" s="25"/>
      <c r="K13" s="25"/>
      <c r="L13" s="25"/>
    </row>
    <row r="14" spans="1:12" x14ac:dyDescent="0.25">
      <c r="A14" s="19">
        <v>1.3</v>
      </c>
      <c r="B14" s="20" t="s">
        <v>32</v>
      </c>
      <c r="C14" s="21"/>
      <c r="D14" s="22" t="s">
        <v>29</v>
      </c>
      <c r="E14" s="22"/>
      <c r="F14" s="23"/>
      <c r="G14" s="25"/>
      <c r="H14" s="23"/>
      <c r="I14" s="25"/>
      <c r="J14" s="25"/>
      <c r="K14" s="25"/>
      <c r="L14" s="25"/>
    </row>
    <row r="15" spans="1:12" x14ac:dyDescent="0.25">
      <c r="A15" s="19">
        <v>1.4</v>
      </c>
      <c r="B15" s="20" t="s">
        <v>32</v>
      </c>
      <c r="C15" s="21"/>
      <c r="D15" s="22" t="s">
        <v>30</v>
      </c>
      <c r="E15" s="22"/>
      <c r="F15" s="23"/>
      <c r="G15" s="25"/>
      <c r="H15" s="23"/>
      <c r="I15" s="25"/>
      <c r="J15" s="25"/>
      <c r="K15" s="25"/>
      <c r="L15" s="25"/>
    </row>
    <row r="16" spans="1:12" x14ac:dyDescent="0.25">
      <c r="A16" s="19">
        <v>1.5</v>
      </c>
      <c r="B16" s="20" t="s">
        <v>32</v>
      </c>
      <c r="C16" s="21"/>
      <c r="D16" s="22"/>
      <c r="E16" s="22"/>
      <c r="F16" s="23"/>
      <c r="G16" s="25"/>
      <c r="H16" s="23"/>
      <c r="I16" s="25"/>
      <c r="J16" s="25"/>
      <c r="K16" s="25"/>
      <c r="L16" s="25"/>
    </row>
    <row r="17" spans="1:12" s="32" customFormat="1" x14ac:dyDescent="0.25">
      <c r="A17" s="26"/>
      <c r="B17" s="15" t="s">
        <v>26</v>
      </c>
      <c r="C17" s="27"/>
      <c r="D17" s="28"/>
      <c r="E17" s="28"/>
      <c r="F17" s="29"/>
      <c r="G17" s="30"/>
      <c r="H17" s="29">
        <f>SUM(H12:H16)</f>
        <v>0</v>
      </c>
      <c r="I17" s="31">
        <f>SUM(I12:I16)</f>
        <v>100</v>
      </c>
      <c r="J17" s="31">
        <f>SUM(J12:J16)</f>
        <v>50</v>
      </c>
      <c r="K17" s="31">
        <f>SUM(K12:K16)</f>
        <v>30</v>
      </c>
      <c r="L17" s="31">
        <f>SUM(L12:L16)</f>
        <v>20</v>
      </c>
    </row>
    <row r="18" spans="1:12" s="32" customFormat="1" x14ac:dyDescent="0.25">
      <c r="A18" s="26">
        <v>2</v>
      </c>
      <c r="B18" s="15" t="s">
        <v>23</v>
      </c>
      <c r="C18" s="27"/>
      <c r="D18" s="28"/>
      <c r="E18" s="28"/>
      <c r="F18" s="29"/>
      <c r="G18" s="30"/>
      <c r="H18" s="29"/>
      <c r="I18" s="30"/>
      <c r="J18" s="30"/>
      <c r="K18" s="30"/>
      <c r="L18" s="30"/>
    </row>
    <row r="19" spans="1:12" x14ac:dyDescent="0.25">
      <c r="A19" s="19">
        <v>2.1</v>
      </c>
      <c r="B19" s="20" t="s">
        <v>32</v>
      </c>
      <c r="C19" s="21"/>
      <c r="D19" s="22"/>
      <c r="E19" s="22"/>
      <c r="F19" s="23"/>
      <c r="G19" s="25"/>
      <c r="H19" s="23"/>
      <c r="I19" s="25"/>
      <c r="J19" s="25"/>
      <c r="K19" s="25"/>
      <c r="L19" s="25"/>
    </row>
    <row r="20" spans="1:12" x14ac:dyDescent="0.25">
      <c r="A20" s="19">
        <v>2.2000000000000002</v>
      </c>
      <c r="B20" s="20" t="s">
        <v>32</v>
      </c>
      <c r="C20" s="21"/>
      <c r="D20" s="22"/>
      <c r="E20" s="22"/>
      <c r="F20" s="23"/>
      <c r="G20" s="25"/>
      <c r="H20" s="23"/>
      <c r="I20" s="25"/>
      <c r="J20" s="25"/>
      <c r="K20" s="25"/>
      <c r="L20" s="25"/>
    </row>
    <row r="21" spans="1:12" x14ac:dyDescent="0.25">
      <c r="A21" s="19">
        <v>2.2999999999999998</v>
      </c>
      <c r="B21" s="20" t="s">
        <v>32</v>
      </c>
      <c r="C21" s="21"/>
      <c r="D21" s="22"/>
      <c r="E21" s="22"/>
      <c r="F21" s="23"/>
      <c r="G21" s="25"/>
      <c r="H21" s="23"/>
      <c r="I21" s="25"/>
      <c r="J21" s="25"/>
      <c r="K21" s="25"/>
      <c r="L21" s="25"/>
    </row>
    <row r="22" spans="1:12" x14ac:dyDescent="0.25">
      <c r="A22" s="19">
        <v>2.4</v>
      </c>
      <c r="B22" s="20" t="s">
        <v>32</v>
      </c>
      <c r="C22" s="21"/>
      <c r="D22" s="22"/>
      <c r="E22" s="22"/>
      <c r="F22" s="23"/>
      <c r="G22" s="25"/>
      <c r="H22" s="23"/>
      <c r="I22" s="25"/>
      <c r="J22" s="25"/>
      <c r="K22" s="25"/>
      <c r="L22" s="25"/>
    </row>
    <row r="23" spans="1:12" x14ac:dyDescent="0.25">
      <c r="A23" s="33">
        <v>2.5</v>
      </c>
      <c r="B23" s="20" t="s">
        <v>32</v>
      </c>
      <c r="C23" s="21"/>
      <c r="D23" s="22"/>
      <c r="E23" s="22"/>
      <c r="F23" s="23"/>
      <c r="G23" s="25"/>
      <c r="H23" s="23"/>
      <c r="I23" s="25"/>
      <c r="J23" s="25"/>
      <c r="K23" s="25"/>
      <c r="L23" s="25"/>
    </row>
    <row r="24" spans="1:12" s="32" customFormat="1" x14ac:dyDescent="0.25">
      <c r="A24" s="26"/>
      <c r="B24" s="15" t="s">
        <v>26</v>
      </c>
      <c r="C24" s="27"/>
      <c r="D24" s="28"/>
      <c r="E24" s="28"/>
      <c r="F24" s="29"/>
      <c r="G24" s="30"/>
      <c r="H24" s="29">
        <f>SUM(H19:H23)</f>
        <v>0</v>
      </c>
      <c r="I24" s="31">
        <f>SUM(I19:I23)</f>
        <v>0</v>
      </c>
      <c r="J24" s="31">
        <f>SUM(J19:J23)</f>
        <v>0</v>
      </c>
      <c r="K24" s="31">
        <f>SUM(K19:K23)</f>
        <v>0</v>
      </c>
      <c r="L24" s="31">
        <f>SUM(L19:L23)</f>
        <v>0</v>
      </c>
    </row>
    <row r="25" spans="1:12" s="32" customFormat="1" x14ac:dyDescent="0.25">
      <c r="A25" s="26">
        <v>3</v>
      </c>
      <c r="B25" s="15" t="s">
        <v>24</v>
      </c>
      <c r="C25" s="27"/>
      <c r="D25" s="28"/>
      <c r="E25" s="28"/>
      <c r="F25" s="29"/>
      <c r="G25" s="30"/>
      <c r="H25" s="29"/>
      <c r="I25" s="30"/>
      <c r="J25" s="30"/>
      <c r="K25" s="30"/>
      <c r="L25" s="30"/>
    </row>
    <row r="26" spans="1:12" x14ac:dyDescent="0.25">
      <c r="A26" s="19">
        <v>3.1</v>
      </c>
      <c r="B26" s="20" t="s">
        <v>32</v>
      </c>
      <c r="C26" s="21"/>
      <c r="D26" s="22"/>
      <c r="E26" s="22"/>
      <c r="F26" s="23"/>
      <c r="G26" s="25"/>
      <c r="H26" s="23"/>
      <c r="I26" s="25"/>
      <c r="J26" s="25"/>
      <c r="K26" s="25"/>
      <c r="L26" s="25"/>
    </row>
    <row r="27" spans="1:12" x14ac:dyDescent="0.25">
      <c r="A27" s="19">
        <v>3.2</v>
      </c>
      <c r="B27" s="20" t="s">
        <v>32</v>
      </c>
      <c r="C27" s="21"/>
      <c r="D27" s="22"/>
      <c r="E27" s="22"/>
      <c r="F27" s="23"/>
      <c r="G27" s="25"/>
      <c r="H27" s="23"/>
      <c r="I27" s="25"/>
      <c r="J27" s="25"/>
      <c r="K27" s="25"/>
      <c r="L27" s="25"/>
    </row>
    <row r="28" spans="1:12" x14ac:dyDescent="0.25">
      <c r="A28" s="19">
        <v>3.3</v>
      </c>
      <c r="B28" s="20" t="s">
        <v>32</v>
      </c>
      <c r="C28" s="21"/>
      <c r="D28" s="22"/>
      <c r="E28" s="22"/>
      <c r="F28" s="23"/>
      <c r="G28" s="25"/>
      <c r="H28" s="23"/>
      <c r="I28" s="25"/>
      <c r="J28" s="25"/>
      <c r="K28" s="25"/>
      <c r="L28" s="25"/>
    </row>
    <row r="29" spans="1:12" x14ac:dyDescent="0.25">
      <c r="A29" s="19">
        <v>3.4</v>
      </c>
      <c r="B29" s="20" t="s">
        <v>32</v>
      </c>
      <c r="C29" s="34"/>
      <c r="D29" s="22"/>
      <c r="E29" s="22"/>
      <c r="F29" s="23"/>
      <c r="G29" s="25"/>
      <c r="H29" s="23"/>
      <c r="I29" s="25"/>
      <c r="J29" s="25"/>
      <c r="K29" s="25"/>
      <c r="L29" s="25"/>
    </row>
    <row r="30" spans="1:12" x14ac:dyDescent="0.25">
      <c r="A30" s="19">
        <v>3.5</v>
      </c>
      <c r="B30" s="20" t="s">
        <v>32</v>
      </c>
      <c r="C30" s="34"/>
      <c r="D30" s="22"/>
      <c r="E30" s="22"/>
      <c r="F30" s="23"/>
      <c r="G30" s="25"/>
      <c r="H30" s="23"/>
      <c r="I30" s="25"/>
      <c r="J30" s="25"/>
      <c r="K30" s="25"/>
      <c r="L30" s="25"/>
    </row>
    <row r="31" spans="1:12" s="32" customFormat="1" x14ac:dyDescent="0.25">
      <c r="A31" s="26"/>
      <c r="B31" s="15" t="s">
        <v>26</v>
      </c>
      <c r="C31" s="27"/>
      <c r="D31" s="28"/>
      <c r="E31" s="28"/>
      <c r="F31" s="29"/>
      <c r="G31" s="30"/>
      <c r="H31" s="29">
        <f>SUM(H26:H30)</f>
        <v>0</v>
      </c>
      <c r="I31" s="31">
        <f>SUM(I26:I30)</f>
        <v>0</v>
      </c>
      <c r="J31" s="31">
        <f>SUM(J26:J30)</f>
        <v>0</v>
      </c>
      <c r="K31" s="31">
        <f>SUM(K26:K30)</f>
        <v>0</v>
      </c>
      <c r="L31" s="31">
        <f>SUM(L26:L30)</f>
        <v>0</v>
      </c>
    </row>
    <row r="32" spans="1:12" s="32" customFormat="1" x14ac:dyDescent="0.25">
      <c r="A32" s="26">
        <v>4</v>
      </c>
      <c r="B32" s="15" t="s">
        <v>25</v>
      </c>
      <c r="C32" s="27"/>
      <c r="D32" s="28"/>
      <c r="E32" s="28"/>
      <c r="F32" s="29"/>
      <c r="G32" s="30"/>
      <c r="H32" s="29"/>
      <c r="I32" s="30"/>
      <c r="J32" s="30"/>
      <c r="K32" s="30"/>
      <c r="L32" s="30"/>
    </row>
    <row r="33" spans="1:12" x14ac:dyDescent="0.25">
      <c r="A33" s="19">
        <v>4.0999999999999996</v>
      </c>
      <c r="B33" s="20" t="s">
        <v>32</v>
      </c>
      <c r="C33" s="21"/>
      <c r="D33" s="22"/>
      <c r="E33" s="22"/>
      <c r="F33" s="23"/>
      <c r="G33" s="25"/>
      <c r="H33" s="23"/>
      <c r="I33" s="25"/>
      <c r="J33" s="25"/>
      <c r="K33" s="25"/>
      <c r="L33" s="25"/>
    </row>
    <row r="34" spans="1:12" x14ac:dyDescent="0.25">
      <c r="A34" s="19">
        <v>4.2</v>
      </c>
      <c r="B34" s="20" t="s">
        <v>32</v>
      </c>
      <c r="C34" s="21"/>
      <c r="D34" s="22"/>
      <c r="E34" s="22"/>
      <c r="F34" s="23"/>
      <c r="G34" s="25"/>
      <c r="H34" s="23"/>
      <c r="I34" s="25"/>
      <c r="J34" s="25"/>
      <c r="K34" s="25"/>
      <c r="L34" s="25"/>
    </row>
    <row r="35" spans="1:12" x14ac:dyDescent="0.25">
      <c r="A35" s="19">
        <v>4.3</v>
      </c>
      <c r="B35" s="20" t="s">
        <v>32</v>
      </c>
      <c r="C35" s="21"/>
      <c r="D35" s="22"/>
      <c r="E35" s="22"/>
      <c r="F35" s="23"/>
      <c r="G35" s="25"/>
      <c r="H35" s="23"/>
      <c r="I35" s="25"/>
      <c r="J35" s="25"/>
      <c r="K35" s="25"/>
      <c r="L35" s="25"/>
    </row>
    <row r="36" spans="1:12" x14ac:dyDescent="0.25">
      <c r="A36" s="19">
        <v>4.4000000000000004</v>
      </c>
      <c r="B36" s="20" t="s">
        <v>32</v>
      </c>
      <c r="C36" s="21"/>
      <c r="D36" s="22"/>
      <c r="E36" s="22"/>
      <c r="F36" s="23"/>
      <c r="G36" s="25"/>
      <c r="H36" s="23"/>
      <c r="I36" s="25"/>
      <c r="J36" s="25"/>
      <c r="K36" s="25"/>
      <c r="L36" s="25"/>
    </row>
    <row r="37" spans="1:12" x14ac:dyDescent="0.25">
      <c r="A37" s="19">
        <v>4.5</v>
      </c>
      <c r="B37" s="20" t="s">
        <v>32</v>
      </c>
      <c r="C37" s="34"/>
      <c r="D37" s="22"/>
      <c r="E37" s="22"/>
      <c r="F37" s="23"/>
      <c r="G37" s="25"/>
      <c r="H37" s="23"/>
      <c r="I37" s="25"/>
      <c r="J37" s="25"/>
      <c r="K37" s="25"/>
      <c r="L37" s="25"/>
    </row>
    <row r="38" spans="1:12" s="32" customFormat="1" x14ac:dyDescent="0.25">
      <c r="A38" s="26"/>
      <c r="B38" s="15" t="s">
        <v>26</v>
      </c>
      <c r="C38" s="27"/>
      <c r="D38" s="28"/>
      <c r="E38" s="28"/>
      <c r="F38" s="29"/>
      <c r="G38" s="30"/>
      <c r="H38" s="29">
        <f>SUM(H33:H37)</f>
        <v>0</v>
      </c>
      <c r="I38" s="31">
        <f>SUM(I33:I37)</f>
        <v>0</v>
      </c>
      <c r="J38" s="31">
        <f>SUM(J33:J37)</f>
        <v>0</v>
      </c>
      <c r="K38" s="31">
        <f>SUM(K33:K37)</f>
        <v>0</v>
      </c>
      <c r="L38" s="31">
        <f>SUM(L33:L37)</f>
        <v>0</v>
      </c>
    </row>
    <row r="39" spans="1:12" s="32" customFormat="1" x14ac:dyDescent="0.25">
      <c r="A39" s="26"/>
      <c r="B39" s="15" t="s">
        <v>27</v>
      </c>
      <c r="C39" s="27"/>
      <c r="D39" s="28"/>
      <c r="E39" s="28"/>
      <c r="F39" s="29"/>
      <c r="G39" s="30"/>
      <c r="H39" s="29">
        <f>H17+H24+H31+H38</f>
        <v>0</v>
      </c>
      <c r="I39" s="31">
        <f>I17+I24+I31+I38</f>
        <v>100</v>
      </c>
      <c r="J39" s="31">
        <f>J17+J24+J31+J38</f>
        <v>50</v>
      </c>
      <c r="K39" s="31">
        <f>K17+K24+K31+K38</f>
        <v>30</v>
      </c>
      <c r="L39" s="31">
        <f>L17+L24+L31+L38</f>
        <v>20</v>
      </c>
    </row>
    <row r="40" spans="1:12" ht="191.25" customHeight="1" x14ac:dyDescent="0.25">
      <c r="A40" s="35"/>
      <c r="B40" s="54" t="s">
        <v>35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</row>
    <row r="42" spans="1:12" ht="19.5" customHeight="1" x14ac:dyDescent="0.3">
      <c r="B42" s="36"/>
      <c r="C42" s="36"/>
    </row>
  </sheetData>
  <mergeCells count="23">
    <mergeCell ref="H9:I9"/>
    <mergeCell ref="J9:L9"/>
    <mergeCell ref="B40:L40"/>
    <mergeCell ref="A9:A10"/>
    <mergeCell ref="B9:B10"/>
    <mergeCell ref="C9:C10"/>
    <mergeCell ref="D9:D10"/>
    <mergeCell ref="E9:E10"/>
    <mergeCell ref="F9:G9"/>
    <mergeCell ref="J8:L8"/>
    <mergeCell ref="A8:B8"/>
    <mergeCell ref="C8:D8"/>
    <mergeCell ref="C1:G1"/>
    <mergeCell ref="C2:G2"/>
    <mergeCell ref="C3:G3"/>
    <mergeCell ref="C4:G4"/>
    <mergeCell ref="C6:D6"/>
    <mergeCell ref="C5:G5"/>
    <mergeCell ref="C7:D7"/>
    <mergeCell ref="J6:L6"/>
    <mergeCell ref="J7:L7"/>
    <mergeCell ref="A6:B6"/>
    <mergeCell ref="A7:B7"/>
  </mergeCells>
  <pageMargins left="0.25" right="0.25" top="0.33" bottom="0.35" header="0.3" footer="0.3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APS-2025-003-Leasing</vt:lpstr>
      <vt:lpstr>'APS-2025-003-Leasing'!Print_Area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Hripsime Martirosyan</dc:creator>
  <cp:lastModifiedBy>Hripsime Martirosyan</cp:lastModifiedBy>
  <cp:lastPrinted>2025-01-07T06:15:55Z</cp:lastPrinted>
  <dcterms:created xsi:type="dcterms:W3CDTF">2024-01-15T13:45:00Z</dcterms:created>
  <dcterms:modified xsi:type="dcterms:W3CDTF">2025-01-08T12:36:05Z</dcterms:modified>
</cp:coreProperties>
</file>